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ROTARY REPORTS 2020\"/>
    </mc:Choice>
  </mc:AlternateContent>
  <xr:revisionPtr revIDLastSave="0" documentId="13_ncr:1_{963065A2-F409-4AAD-8CB8-AB9DD579908C}" xr6:coauthVersionLast="37" xr6:coauthVersionMax="37" xr10:uidLastSave="{00000000-0000-0000-0000-000000000000}"/>
  <bookViews>
    <workbookView xWindow="0" yWindow="0" windowWidth="20490" windowHeight="7755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00000000-0006-0000-0100-00003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33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4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<sst xmlns="http://schemas.openxmlformats.org/spreadsheetml/2006/main" count="253" uniqueCount="144">
  <si>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</si>
  <si>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</si>
  <si>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</si>
  <si>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</si>
  <si>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</si>
  <si>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</si>
  <si>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</si>
  <si>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</si>
  <si>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</si>
  <si>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</si>
  <si>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</si>
  <si>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</si>
  <si>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</si>
  <si>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</si>
  <si>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</si>
  <si>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</si>
  <si>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</si>
  <si>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</si>
  <si>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</si>
  <si>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</si>
  <si>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</si>
  <si>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</si>
  <si>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</si>
  <si>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</si>
  <si>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</si>
  <si>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</si>
  <si>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</si>
  <si>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</si>
  <si>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</si>
  <si>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</si>
  <si>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</si>
  <si>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</si>
  <si>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</si>
  <si>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</si>
  <si>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</si>
  <si>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</si>
  <si>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</si>
  <si>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</si>
  <si>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</si>
  <si>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</si>
  <si>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</si>
  <si>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</si>
  <si>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</si>
  <si>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</si>
  <si>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</si>
  <si>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</si>
  <si>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</si>
  <si>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</si>
  <si>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</si>
  <si>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</si>
  <si>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</si>
  <si>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</si>
  <si>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</si>
  <si>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</si>
  <si>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</si>
  <si>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</si>
  <si>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</si>
  <si>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</si>
  <si>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</si>
  <si>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</si>
  <si>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</si>
  <si>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</si>
  <si>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</si>
  <si>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</si>
  <si>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</si>
  <si>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</si>
  <si>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</si>
  <si>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</si>
  <si>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</si>
  <si>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</si>
  <si>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</si>
  <si>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</si>
  <si>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</si>
  <si>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</si>
  <si>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</si>
  <si>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</si>
  <si>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</si>
  <si>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</si>
  <si>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</si>
  <si>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</si>
  <si>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</si>
  <si>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</si>
  <si>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</si>
  <si>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</si>
  <si>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</si>
  <si>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</si>
  <si>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</si>
  <si>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</si>
  <si>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</si>
  <si>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</si>
  <si>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</si>
  <si>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</si>
  <si>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</si>
  <si>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</si>
  <si>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</si>
  <si>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</si>
  <si>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</si>
  <si>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</si>
  <si>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</si>
  <si>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</si>
  <si>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</si>
  <si>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</si>
  <si>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</si>
  <si>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</si>
  <si>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</si>
  <si>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</si>
  <si>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</si>
  <si>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</si>
  <si>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</si>
  <si>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</si>
  <si>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</si>
  <si>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</si>
  <si>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</si>
  <si>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</si>
  <si>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</si>
  <si>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</si>
  <si>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</si>
  <si>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</si>
  <si>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</si>
  <si>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</si>
  <si>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</si>
  <si>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</si>
  <si>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</si>
  <si>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</si>
  <si>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</si>
  <si>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</si>
  <si>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</si>
  <si>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</si>
  <si>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</si>
  <si>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</si>
  <si>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</si>
  <si>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</si>
  <si>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</si>
  <si>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</si>
  <si>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</si>
  <si>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</si>
  <si>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3-B</t>
  </si>
  <si>
    <t>EDITO A. CUMPIO</t>
  </si>
  <si>
    <t>ELIAS F. AYA-AY JR.</t>
  </si>
  <si>
    <t>SAN JUANICO-TACLOBAN</t>
  </si>
  <si>
    <t>ABUCAY TACLOBAN CITY</t>
  </si>
  <si>
    <t>VICTORIO L. ESPERAS JR.</t>
  </si>
  <si>
    <t>JAN 15,2021</t>
  </si>
  <si>
    <t>12/18/2020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</si>
</sst>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zoomScaleNormal="100" zoomScaleSheetLayoutView="100" workbookViewId="0">
      <selection activeCell="P27" sqref="P2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44166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139</v>
      </c>
      <c r="B6" s="76"/>
      <c r="C6" s="77"/>
      <c r="D6" s="77"/>
      <c r="E6" s="77"/>
      <c r="F6" s="77"/>
      <c r="G6" s="77"/>
      <c r="H6" s="27" t="s">
        <v>136</v>
      </c>
      <c r="I6" s="78" t="s">
        <v>141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142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 t="s">
        <v>143</v>
      </c>
      <c r="C11" s="155"/>
      <c r="D11" s="113">
        <v>22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140</v>
      </c>
    </row>
    <row r="12" spans="1:16" s="35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/>
      <c r="C17" s="157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/>
      <c r="C19" s="157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6"/>
      <c r="P19" s="44"/>
    </row>
    <row r="20" spans="1:16" s="35" customFormat="1" ht="12" customHeight="1" thickTop="1" thickBot="1">
      <c r="A20" s="181"/>
      <c r="B20" s="156"/>
      <c r="C20" s="157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6"/>
      <c r="P20" s="44"/>
    </row>
    <row r="21" spans="1:16" s="35" customFormat="1" ht="12" customHeight="1" thickTop="1" thickBot="1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39</v>
      </c>
      <c r="J31" s="159" t="s">
        <v>7</v>
      </c>
      <c r="K31" s="160"/>
      <c r="L31" s="160"/>
      <c r="M31" s="160"/>
      <c r="N31" s="160"/>
      <c r="O31" s="160"/>
      <c r="P31" s="3"/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39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ELIAS F. AYA-AY JR.</v>
      </c>
      <c r="B52" s="144"/>
      <c r="C52" s="145"/>
      <c r="D52" s="145"/>
      <c r="E52" s="145"/>
      <c r="F52" s="145"/>
      <c r="G52" s="145" t="str">
        <f>I6</f>
        <v>VICTORIO L. ESPERAS JR.</v>
      </c>
      <c r="H52" s="145"/>
      <c r="I52" s="145"/>
      <c r="J52" s="145"/>
      <c r="K52" s="145"/>
      <c r="L52" s="145"/>
      <c r="M52" s="146" t="s">
        <v>137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zoomScale="106" zoomScaleNormal="106" workbookViewId="0">
      <selection activeCell="U11" sqref="U11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SAN JUANICO-TACLOBAN</v>
      </c>
      <c r="B3" s="266"/>
      <c r="C3" s="266"/>
      <c r="D3" s="266"/>
      <c r="E3" s="266"/>
      <c r="F3" s="266" t="str">
        <f>'Summary of Activities'!I6</f>
        <v>VICTORIO L. ESPERAS JR.</v>
      </c>
      <c r="G3" s="266"/>
      <c r="H3" s="266"/>
      <c r="I3" s="266"/>
      <c r="J3" s="266"/>
      <c r="K3" s="266"/>
      <c r="L3" s="266" t="str">
        <f>'Summary of Activities'!N6</f>
        <v>ELIAS F. AYA-AY JR.</v>
      </c>
      <c r="M3" s="266"/>
      <c r="N3" s="266"/>
      <c r="O3" s="266"/>
      <c r="P3" s="266"/>
      <c r="Q3" s="266"/>
      <c r="R3" s="266" t="str">
        <f>'Summary of Activities'!H6</f>
        <v>3-B</v>
      </c>
      <c r="S3" s="266"/>
      <c r="T3" s="213">
        <f>'Summary of Activities'!K2</f>
        <v>44166</v>
      </c>
      <c r="U3" s="213"/>
      <c r="V3" s="213"/>
      <c r="W3" s="213"/>
      <c r="X3" s="214" t="str">
        <f>'Summary of Activities'!O8</f>
        <v>JAN 15,2021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0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/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/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>
        <v>20000</v>
      </c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/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20000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0</v>
      </c>
      <c r="G49" s="282"/>
      <c r="H49" s="281">
        <f>J6+J11+J16+J21+J26+J31+J36+J41</f>
        <v>0</v>
      </c>
      <c r="I49" s="282"/>
      <c r="J49" s="210">
        <f>K6+K11+K16+K21+K26+K31+K36+K41</f>
        <v>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0</v>
      </c>
      <c r="G51" s="282"/>
      <c r="H51" s="281">
        <f>P6+P11+P16+P21+P26+P31+P36+P41</f>
        <v>0</v>
      </c>
      <c r="I51" s="282"/>
      <c r="J51" s="210">
        <f>Q6+Q11+Q16+Q21+Q26+Q31+Q36+Q41</f>
        <v>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0</v>
      </c>
      <c r="G55" s="272"/>
      <c r="H55" s="271">
        <f>SUM(H47:I53)</f>
        <v>0</v>
      </c>
      <c r="I55" s="272"/>
      <c r="J55" s="268">
        <f>SUM(J47:L53)</f>
        <v>20000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Dell</cp:lastModifiedBy>
  <cp:lastPrinted>2020-07-15T07:23:56Z</cp:lastPrinted>
  <dcterms:created xsi:type="dcterms:W3CDTF">2013-07-03T03:04:40Z</dcterms:created>
  <dcterms:modified xsi:type="dcterms:W3CDTF">2021-05-06T14:55:19Z</dcterms:modified>
</cp:coreProperties>
</file>